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项目表" sheetId="1" r:id="rId1"/>
    <sheet name="Sheet3" sheetId="3" r:id="rId2"/>
  </sheets>
  <definedNames>
    <definedName name="_xlnm._FilterDatabase" localSheetId="0" hidden="1">项目表!$A$6:$N$38</definedName>
    <definedName name="_xlnm.Print_Titles" localSheetId="0">项目表!$1:$6</definedName>
  </definedNames>
  <calcPr calcId="144525"/>
</workbook>
</file>

<file path=xl/sharedStrings.xml><?xml version="1.0" encoding="utf-8"?>
<sst xmlns="http://schemas.openxmlformats.org/spreadsheetml/2006/main" count="244" uniqueCount="81">
  <si>
    <t xml:space="preserve"> 青龙满族自治县2025年农村公益事业建设财政奖补项目表</t>
  </si>
  <si>
    <t>序号</t>
  </si>
  <si>
    <t>乡镇</t>
  </si>
  <si>
    <t>村</t>
  </si>
  <si>
    <t>项目名称</t>
  </si>
  <si>
    <t>是否重点项目</t>
  </si>
  <si>
    <t>是否同步施工项目</t>
  </si>
  <si>
    <t>主要建设内容</t>
  </si>
  <si>
    <t>总投资（万元）</t>
  </si>
  <si>
    <t>受益人数（人）</t>
  </si>
  <si>
    <t>基础类项目</t>
  </si>
  <si>
    <t>村内道路</t>
  </si>
  <si>
    <t>街道雨水排放</t>
  </si>
  <si>
    <t>合计</t>
  </si>
  <si>
    <t>中央奖补资金</t>
  </si>
  <si>
    <t>省级奖补资金</t>
  </si>
  <si>
    <t>地方财政补助</t>
  </si>
  <si>
    <t>村级自筹</t>
  </si>
  <si>
    <t>（是或否）</t>
  </si>
  <si>
    <t>（米）</t>
  </si>
  <si>
    <t>隔河头镇</t>
  </si>
  <si>
    <t>大梨园村</t>
  </si>
  <si>
    <t>是</t>
  </si>
  <si>
    <t>否</t>
  </si>
  <si>
    <t>南新庄村</t>
  </si>
  <si>
    <t>罗汉洞村</t>
  </si>
  <si>
    <t>董杖子村</t>
  </si>
  <si>
    <t>草碾乡</t>
  </si>
  <si>
    <t>杨树底下村</t>
  </si>
  <si>
    <t>娄杖子镇</t>
  </si>
  <si>
    <t>狮子坪村</t>
  </si>
  <si>
    <t>娄杖子村</t>
  </si>
  <si>
    <t>安子岭乡</t>
  </si>
  <si>
    <t>吉利峪村</t>
  </si>
  <si>
    <t>樊杖子村</t>
  </si>
  <si>
    <t>祖山镇</t>
  </si>
  <si>
    <t>牛心山村</t>
  </si>
  <si>
    <t>三岔村</t>
  </si>
  <si>
    <t>龙王庙镇</t>
  </si>
  <si>
    <t>龙王庙村</t>
  </si>
  <si>
    <t>起河村</t>
  </si>
  <si>
    <t>干沟乡</t>
  </si>
  <si>
    <t>石盖子村</t>
  </si>
  <si>
    <t>南石门村</t>
  </si>
  <si>
    <t>茨榆山镇</t>
  </si>
  <si>
    <t>茨榆山村</t>
  </si>
  <si>
    <t>蔡峪村</t>
  </si>
  <si>
    <t>朱杖子乡</t>
  </si>
  <si>
    <t>庙上村</t>
  </si>
  <si>
    <t>卧龙池满村</t>
  </si>
  <si>
    <t>双山子镇</t>
  </si>
  <si>
    <t>沟口子村</t>
  </si>
  <si>
    <t>鸡冠山村</t>
  </si>
  <si>
    <t>大石岭乡</t>
  </si>
  <si>
    <t>大石岭村</t>
  </si>
  <si>
    <t>西石岭村</t>
  </si>
  <si>
    <t>马圈子镇</t>
  </si>
  <si>
    <t>沈杖子村</t>
  </si>
  <si>
    <t>马圈子村</t>
  </si>
  <si>
    <t>拉拉岭村</t>
  </si>
  <si>
    <t>土门子镇</t>
  </si>
  <si>
    <t>西蒿村</t>
  </si>
  <si>
    <t>小岭沟村</t>
  </si>
  <si>
    <t>木头凳镇</t>
  </si>
  <si>
    <t>谢庄村</t>
  </si>
  <si>
    <t>范杖子村</t>
  </si>
  <si>
    <t>安子沟村</t>
  </si>
  <si>
    <t>凉水河乡</t>
  </si>
  <si>
    <t>菜纪沟村</t>
  </si>
  <si>
    <t>街道照明设施</t>
  </si>
  <si>
    <t>沟门子村</t>
  </si>
  <si>
    <t>达子沟村</t>
  </si>
  <si>
    <t>土桥岭村</t>
  </si>
  <si>
    <t>肖营子镇</t>
  </si>
  <si>
    <t>温泉村</t>
  </si>
  <si>
    <t>洪水村</t>
  </si>
  <si>
    <t>三拨子乡</t>
  </si>
  <si>
    <t>韩杖子村</t>
  </si>
  <si>
    <t>村内道路
街道雨水排放</t>
  </si>
  <si>
    <t>官场乡</t>
  </si>
  <si>
    <t>石门子村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</si>
</sst>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书宋_GBK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shrinkToFit="1"/>
    </xf>
    <xf numFmtId="0" fontId="0" fillId="0" borderId="6" xfId="0" applyNumberForma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abSelected="1" zoomScale="90" zoomScaleNormal="90" topLeftCell="A32" workbookViewId="0">
      <selection activeCell="S22" sqref="S22"/>
    </sheetView>
  </sheetViews>
  <sheetFormatPr defaultColWidth="9" defaultRowHeight="13.5"/>
  <cols>
    <col min="1" max="1" width="5.75" customWidth="1"/>
    <col min="2" max="2" width="9.03333333333333" style="6" customWidth="1"/>
    <col min="3" max="3" width="11.5" style="7" customWidth="1"/>
    <col min="4" max="4" width="11.625" customWidth="1"/>
    <col min="5" max="6" width="9.75" customWidth="1"/>
    <col min="7" max="7" width="10.75" customWidth="1"/>
    <col min="8" max="8" width="9.75" customWidth="1"/>
    <col min="9" max="9" width="12.75" customWidth="1"/>
    <col min="10" max="13" width="9.75" customWidth="1"/>
    <col min="14" max="14" width="7.375" customWidth="1"/>
  </cols>
  <sheetData>
    <row r="1" ht="32.25" customHeight="1" spans="1:14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9.25" customHeight="1" spans="1:13">
      <c r="A2" s="10"/>
      <c r="B2" s="10"/>
      <c r="C2" s="10"/>
      <c r="D2" s="10"/>
      <c r="M2" s="34"/>
    </row>
    <row r="3" s="1" customFormat="1" ht="21" customHeight="1" spans="1:14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2"/>
      <c r="I3" s="35" t="s">
        <v>8</v>
      </c>
      <c r="J3" s="36"/>
      <c r="K3" s="36"/>
      <c r="L3" s="36"/>
      <c r="M3" s="37"/>
      <c r="N3" s="11" t="s">
        <v>9</v>
      </c>
    </row>
    <row r="4" s="1" customFormat="1" ht="21" customHeight="1" spans="1:14">
      <c r="A4" s="13"/>
      <c r="B4" s="13"/>
      <c r="C4" s="13"/>
      <c r="D4" s="13"/>
      <c r="E4" s="13"/>
      <c r="F4" s="13"/>
      <c r="G4" s="14" t="s">
        <v>10</v>
      </c>
      <c r="H4" s="15"/>
      <c r="I4" s="38"/>
      <c r="J4" s="39"/>
      <c r="K4" s="39"/>
      <c r="L4" s="39"/>
      <c r="M4" s="40"/>
      <c r="N4" s="13"/>
    </row>
    <row r="5" s="1" customFormat="1" ht="33" customHeight="1" spans="1:14">
      <c r="A5" s="13"/>
      <c r="B5" s="13"/>
      <c r="C5" s="13"/>
      <c r="D5" s="13"/>
      <c r="E5" s="16"/>
      <c r="F5" s="16"/>
      <c r="G5" s="12" t="s">
        <v>11</v>
      </c>
      <c r="H5" s="12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 t="s">
        <v>17</v>
      </c>
      <c r="N5" s="13"/>
    </row>
    <row r="6" s="1" customFormat="1" ht="30" customHeight="1" spans="1:14">
      <c r="A6" s="16"/>
      <c r="B6" s="16"/>
      <c r="C6" s="16"/>
      <c r="D6" s="16"/>
      <c r="E6" s="12" t="s">
        <v>18</v>
      </c>
      <c r="F6" s="12" t="s">
        <v>18</v>
      </c>
      <c r="G6" s="12" t="s">
        <v>19</v>
      </c>
      <c r="H6" s="12" t="s">
        <v>19</v>
      </c>
      <c r="I6" s="16"/>
      <c r="J6" s="16"/>
      <c r="K6" s="16"/>
      <c r="L6" s="16"/>
      <c r="M6" s="16"/>
      <c r="N6" s="16"/>
    </row>
    <row r="7" s="2" customFormat="1" ht="25" customHeight="1" spans="1:14">
      <c r="A7" s="17">
        <v>1</v>
      </c>
      <c r="B7" s="18" t="s">
        <v>20</v>
      </c>
      <c r="C7" s="19" t="s">
        <v>21</v>
      </c>
      <c r="D7" s="20" t="s">
        <v>11</v>
      </c>
      <c r="E7" s="18" t="s">
        <v>22</v>
      </c>
      <c r="F7" s="18" t="s">
        <v>23</v>
      </c>
      <c r="G7" s="21">
        <v>6900</v>
      </c>
      <c r="H7" s="21"/>
      <c r="I7" s="21">
        <f t="shared" ref="I7:I13" si="0">J7+K7+L7+M7</f>
        <v>149.5</v>
      </c>
      <c r="J7" s="41">
        <v>145</v>
      </c>
      <c r="K7" s="42"/>
      <c r="L7" s="41"/>
      <c r="M7" s="41">
        <v>4.5</v>
      </c>
      <c r="N7" s="43">
        <v>1961</v>
      </c>
    </row>
    <row r="8" s="3" customFormat="1" ht="25" customHeight="1" spans="1:14">
      <c r="A8" s="17">
        <v>2</v>
      </c>
      <c r="B8" s="22" t="s">
        <v>20</v>
      </c>
      <c r="C8" s="18" t="s">
        <v>24</v>
      </c>
      <c r="D8" s="20" t="s">
        <v>11</v>
      </c>
      <c r="E8" s="18" t="s">
        <v>23</v>
      </c>
      <c r="F8" s="18" t="s">
        <v>23</v>
      </c>
      <c r="G8" s="21">
        <v>1700</v>
      </c>
      <c r="H8" s="21"/>
      <c r="I8" s="21">
        <f t="shared" si="0"/>
        <v>26.83</v>
      </c>
      <c r="J8" s="41">
        <v>26</v>
      </c>
      <c r="K8" s="42"/>
      <c r="L8" s="41"/>
      <c r="M8" s="41">
        <v>0.83</v>
      </c>
      <c r="N8" s="43">
        <v>754</v>
      </c>
    </row>
    <row r="9" s="1" customFormat="1" ht="25" customHeight="1" spans="1:14">
      <c r="A9" s="17">
        <v>3</v>
      </c>
      <c r="B9" s="22" t="s">
        <v>20</v>
      </c>
      <c r="C9" s="18" t="s">
        <v>25</v>
      </c>
      <c r="D9" s="20" t="s">
        <v>11</v>
      </c>
      <c r="E9" s="18" t="s">
        <v>23</v>
      </c>
      <c r="F9" s="18" t="s">
        <v>23</v>
      </c>
      <c r="G9" s="21">
        <v>1700</v>
      </c>
      <c r="H9" s="21"/>
      <c r="I9" s="21">
        <f t="shared" si="0"/>
        <v>26.78</v>
      </c>
      <c r="J9" s="41">
        <v>26</v>
      </c>
      <c r="K9" s="42"/>
      <c r="L9" s="41"/>
      <c r="M9" s="41">
        <v>0.78</v>
      </c>
      <c r="N9" s="43">
        <v>484</v>
      </c>
    </row>
    <row r="10" s="1" customFormat="1" ht="25" customHeight="1" spans="1:14">
      <c r="A10" s="17">
        <v>4</v>
      </c>
      <c r="B10" s="22" t="s">
        <v>20</v>
      </c>
      <c r="C10" s="18" t="s">
        <v>26</v>
      </c>
      <c r="D10" s="20" t="s">
        <v>11</v>
      </c>
      <c r="E10" s="18" t="s">
        <v>23</v>
      </c>
      <c r="F10" s="18" t="s">
        <v>23</v>
      </c>
      <c r="G10" s="21">
        <v>1700</v>
      </c>
      <c r="H10" s="21"/>
      <c r="I10" s="21">
        <f t="shared" si="0"/>
        <v>26.8</v>
      </c>
      <c r="J10" s="41">
        <v>26</v>
      </c>
      <c r="K10" s="42"/>
      <c r="L10" s="41"/>
      <c r="M10" s="41">
        <v>0.8</v>
      </c>
      <c r="N10" s="43">
        <v>350</v>
      </c>
    </row>
    <row r="11" s="3" customFormat="1" ht="25" customHeight="1" spans="1:14">
      <c r="A11" s="17">
        <v>5</v>
      </c>
      <c r="B11" s="22" t="s">
        <v>27</v>
      </c>
      <c r="C11" s="18" t="s">
        <v>28</v>
      </c>
      <c r="D11" s="20" t="s">
        <v>11</v>
      </c>
      <c r="E11" s="18" t="s">
        <v>23</v>
      </c>
      <c r="F11" s="18" t="s">
        <v>23</v>
      </c>
      <c r="G11" s="21">
        <v>1700</v>
      </c>
      <c r="H11" s="21"/>
      <c r="I11" s="21">
        <f t="shared" si="0"/>
        <v>32</v>
      </c>
      <c r="J11" s="41">
        <v>31</v>
      </c>
      <c r="K11" s="42"/>
      <c r="L11" s="41"/>
      <c r="M11" s="41">
        <v>1</v>
      </c>
      <c r="N11" s="43">
        <v>760</v>
      </c>
    </row>
    <row r="12" s="3" customFormat="1" ht="25" customHeight="1" spans="1:14">
      <c r="A12" s="17">
        <v>6</v>
      </c>
      <c r="B12" s="22" t="s">
        <v>29</v>
      </c>
      <c r="C12" s="18" t="s">
        <v>30</v>
      </c>
      <c r="D12" s="20" t="s">
        <v>11</v>
      </c>
      <c r="E12" s="18" t="s">
        <v>23</v>
      </c>
      <c r="F12" s="18" t="s">
        <v>23</v>
      </c>
      <c r="G12" s="21">
        <v>1700</v>
      </c>
      <c r="H12" s="21"/>
      <c r="I12" s="21">
        <f t="shared" si="0"/>
        <v>27.05</v>
      </c>
      <c r="J12" s="41">
        <v>26</v>
      </c>
      <c r="K12" s="42"/>
      <c r="L12" s="41"/>
      <c r="M12" s="41">
        <v>1.05</v>
      </c>
      <c r="N12" s="43">
        <v>1258</v>
      </c>
    </row>
    <row r="13" s="1" customFormat="1" ht="25" customHeight="1" spans="1:14">
      <c r="A13" s="17">
        <v>7</v>
      </c>
      <c r="B13" s="22" t="s">
        <v>29</v>
      </c>
      <c r="C13" s="18" t="s">
        <v>31</v>
      </c>
      <c r="D13" s="20" t="s">
        <v>11</v>
      </c>
      <c r="E13" s="18" t="s">
        <v>23</v>
      </c>
      <c r="F13" s="18" t="s">
        <v>23</v>
      </c>
      <c r="G13" s="21">
        <v>1700</v>
      </c>
      <c r="H13" s="21"/>
      <c r="I13" s="21">
        <f t="shared" si="0"/>
        <v>26.78</v>
      </c>
      <c r="J13" s="41">
        <v>26</v>
      </c>
      <c r="K13" s="42"/>
      <c r="L13" s="41"/>
      <c r="M13" s="41">
        <v>0.78</v>
      </c>
      <c r="N13" s="43">
        <v>1050</v>
      </c>
    </row>
    <row r="14" s="1" customFormat="1" ht="25" customHeight="1" spans="1:14">
      <c r="A14" s="17">
        <v>8</v>
      </c>
      <c r="B14" s="22" t="s">
        <v>32</v>
      </c>
      <c r="C14" s="23" t="s">
        <v>33</v>
      </c>
      <c r="D14" s="20" t="s">
        <v>11</v>
      </c>
      <c r="E14" s="18" t="s">
        <v>23</v>
      </c>
      <c r="F14" s="18" t="s">
        <v>23</v>
      </c>
      <c r="G14" s="21">
        <v>1700</v>
      </c>
      <c r="H14" s="21"/>
      <c r="I14" s="21">
        <f t="shared" ref="I14:I37" si="1">J14+K14+L14+M14</f>
        <v>26.82</v>
      </c>
      <c r="J14" s="41">
        <v>26</v>
      </c>
      <c r="K14" s="42"/>
      <c r="L14" s="41"/>
      <c r="M14" s="41">
        <v>0.82</v>
      </c>
      <c r="N14" s="43">
        <v>410</v>
      </c>
    </row>
    <row r="15" s="1" customFormat="1" ht="25" customHeight="1" spans="1:14">
      <c r="A15" s="17">
        <v>9</v>
      </c>
      <c r="B15" s="22" t="s">
        <v>32</v>
      </c>
      <c r="C15" s="18" t="s">
        <v>34</v>
      </c>
      <c r="D15" s="20" t="s">
        <v>11</v>
      </c>
      <c r="E15" s="18" t="s">
        <v>23</v>
      </c>
      <c r="F15" s="18" t="s">
        <v>23</v>
      </c>
      <c r="G15" s="21">
        <v>2700</v>
      </c>
      <c r="H15" s="21"/>
      <c r="I15" s="21">
        <f t="shared" si="1"/>
        <v>41.209</v>
      </c>
      <c r="J15" s="41">
        <v>40</v>
      </c>
      <c r="K15" s="42"/>
      <c r="L15" s="41"/>
      <c r="M15" s="44">
        <v>1.209</v>
      </c>
      <c r="N15" s="43">
        <v>403</v>
      </c>
    </row>
    <row r="16" s="1" customFormat="1" ht="25" customHeight="1" spans="1:14">
      <c r="A16" s="17">
        <v>10</v>
      </c>
      <c r="B16" s="22" t="s">
        <v>35</v>
      </c>
      <c r="C16" s="18" t="s">
        <v>36</v>
      </c>
      <c r="D16" s="20" t="s">
        <v>11</v>
      </c>
      <c r="E16" s="18" t="s">
        <v>23</v>
      </c>
      <c r="F16" s="18" t="s">
        <v>23</v>
      </c>
      <c r="G16" s="21">
        <v>1000</v>
      </c>
      <c r="H16" s="21"/>
      <c r="I16" s="21">
        <f t="shared" si="1"/>
        <v>15.45</v>
      </c>
      <c r="J16" s="41">
        <v>15</v>
      </c>
      <c r="K16" s="42"/>
      <c r="L16" s="41"/>
      <c r="M16" s="41">
        <v>0.45</v>
      </c>
      <c r="N16" s="43">
        <v>235</v>
      </c>
    </row>
    <row r="17" s="1" customFormat="1" ht="25" customHeight="1" spans="1:14">
      <c r="A17" s="17">
        <v>11</v>
      </c>
      <c r="B17" s="24" t="s">
        <v>35</v>
      </c>
      <c r="C17" s="18" t="s">
        <v>37</v>
      </c>
      <c r="D17" s="20" t="s">
        <v>11</v>
      </c>
      <c r="E17" s="18" t="s">
        <v>23</v>
      </c>
      <c r="F17" s="18" t="s">
        <v>23</v>
      </c>
      <c r="G17" s="25">
        <v>1700</v>
      </c>
      <c r="H17" s="25"/>
      <c r="I17" s="21">
        <f t="shared" si="1"/>
        <v>26.78</v>
      </c>
      <c r="J17" s="41">
        <v>26</v>
      </c>
      <c r="K17" s="42"/>
      <c r="L17" s="41"/>
      <c r="M17" s="41">
        <v>0.78</v>
      </c>
      <c r="N17" s="43">
        <v>110</v>
      </c>
    </row>
    <row r="18" s="1" customFormat="1" ht="32" customHeight="1" spans="1:14">
      <c r="A18" s="17">
        <v>12</v>
      </c>
      <c r="B18" s="22" t="s">
        <v>38</v>
      </c>
      <c r="C18" s="18" t="s">
        <v>39</v>
      </c>
      <c r="D18" s="20" t="s">
        <v>12</v>
      </c>
      <c r="E18" s="18" t="s">
        <v>23</v>
      </c>
      <c r="F18" s="18" t="s">
        <v>23</v>
      </c>
      <c r="G18" s="21"/>
      <c r="H18" s="21">
        <v>400</v>
      </c>
      <c r="I18" s="21">
        <f t="shared" si="1"/>
        <v>30.9</v>
      </c>
      <c r="J18" s="41">
        <v>30</v>
      </c>
      <c r="K18" s="42"/>
      <c r="L18" s="41"/>
      <c r="M18" s="41">
        <v>0.9</v>
      </c>
      <c r="N18" s="43">
        <v>261</v>
      </c>
    </row>
    <row r="19" s="2" customFormat="1" ht="25" customHeight="1" spans="1:14">
      <c r="A19" s="17">
        <v>13</v>
      </c>
      <c r="B19" s="18" t="s">
        <v>38</v>
      </c>
      <c r="C19" s="26" t="s">
        <v>40</v>
      </c>
      <c r="D19" s="20" t="s">
        <v>11</v>
      </c>
      <c r="E19" s="18" t="s">
        <v>23</v>
      </c>
      <c r="F19" s="18" t="s">
        <v>23</v>
      </c>
      <c r="G19" s="21">
        <v>2000</v>
      </c>
      <c r="H19" s="21"/>
      <c r="I19" s="21">
        <f t="shared" si="1"/>
        <v>30.9</v>
      </c>
      <c r="J19" s="41">
        <v>30</v>
      </c>
      <c r="K19" s="42"/>
      <c r="L19" s="41"/>
      <c r="M19" s="41">
        <v>0.9</v>
      </c>
      <c r="N19" s="43">
        <v>198</v>
      </c>
    </row>
    <row r="20" s="3" customFormat="1" ht="25" customHeight="1" spans="1:14">
      <c r="A20" s="17">
        <v>14</v>
      </c>
      <c r="B20" s="22" t="s">
        <v>41</v>
      </c>
      <c r="C20" s="18" t="s">
        <v>42</v>
      </c>
      <c r="D20" s="20" t="s">
        <v>11</v>
      </c>
      <c r="E20" s="18" t="s">
        <v>23</v>
      </c>
      <c r="F20" s="18" t="s">
        <v>23</v>
      </c>
      <c r="G20" s="21">
        <v>1600</v>
      </c>
      <c r="H20" s="21"/>
      <c r="I20" s="21">
        <f t="shared" si="1"/>
        <v>22.66</v>
      </c>
      <c r="J20" s="41">
        <v>22</v>
      </c>
      <c r="K20" s="42"/>
      <c r="L20" s="41"/>
      <c r="M20" s="41">
        <v>0.66</v>
      </c>
      <c r="N20" s="43">
        <v>120</v>
      </c>
    </row>
    <row r="21" s="1" customFormat="1" ht="25" customHeight="1" spans="1:14">
      <c r="A21" s="17">
        <v>15</v>
      </c>
      <c r="B21" s="22" t="s">
        <v>41</v>
      </c>
      <c r="C21" s="18" t="s">
        <v>43</v>
      </c>
      <c r="D21" s="20" t="s">
        <v>11</v>
      </c>
      <c r="E21" s="18" t="s">
        <v>23</v>
      </c>
      <c r="F21" s="18" t="s">
        <v>23</v>
      </c>
      <c r="G21" s="21">
        <v>1500</v>
      </c>
      <c r="H21" s="21"/>
      <c r="I21" s="21">
        <f t="shared" si="1"/>
        <v>20.6</v>
      </c>
      <c r="J21" s="41">
        <v>20</v>
      </c>
      <c r="K21" s="42"/>
      <c r="L21" s="41"/>
      <c r="M21" s="41">
        <v>0.6</v>
      </c>
      <c r="N21" s="43">
        <v>110</v>
      </c>
    </row>
    <row r="22" s="1" customFormat="1" ht="25" customHeight="1" spans="1:14">
      <c r="A22" s="17">
        <v>16</v>
      </c>
      <c r="B22" s="22" t="s">
        <v>44</v>
      </c>
      <c r="C22" s="18" t="s">
        <v>45</v>
      </c>
      <c r="D22" s="20" t="s">
        <v>11</v>
      </c>
      <c r="E22" s="18" t="s">
        <v>23</v>
      </c>
      <c r="F22" s="18" t="s">
        <v>23</v>
      </c>
      <c r="G22" s="21">
        <v>1800</v>
      </c>
      <c r="H22" s="21"/>
      <c r="I22" s="21">
        <f t="shared" si="1"/>
        <v>23.7</v>
      </c>
      <c r="J22" s="41">
        <v>23</v>
      </c>
      <c r="K22" s="42"/>
      <c r="L22" s="41"/>
      <c r="M22" s="41">
        <v>0.7</v>
      </c>
      <c r="N22" s="43">
        <v>350</v>
      </c>
    </row>
    <row r="23" s="3" customFormat="1" ht="25" customHeight="1" spans="1:14">
      <c r="A23" s="17">
        <v>17</v>
      </c>
      <c r="B23" s="22" t="s">
        <v>44</v>
      </c>
      <c r="C23" s="18" t="s">
        <v>46</v>
      </c>
      <c r="D23" s="20" t="s">
        <v>11</v>
      </c>
      <c r="E23" s="18" t="s">
        <v>23</v>
      </c>
      <c r="F23" s="18" t="s">
        <v>23</v>
      </c>
      <c r="G23" s="21">
        <v>2200</v>
      </c>
      <c r="H23" s="21"/>
      <c r="I23" s="21">
        <f t="shared" si="1"/>
        <v>26.78</v>
      </c>
      <c r="J23" s="41">
        <v>26</v>
      </c>
      <c r="K23" s="42"/>
      <c r="L23" s="41"/>
      <c r="M23" s="41">
        <v>0.78</v>
      </c>
      <c r="N23" s="43">
        <v>300</v>
      </c>
    </row>
    <row r="24" s="1" customFormat="1" ht="25" customHeight="1" spans="1:14">
      <c r="A24" s="17">
        <v>18</v>
      </c>
      <c r="B24" s="22" t="s">
        <v>47</v>
      </c>
      <c r="C24" s="18" t="s">
        <v>48</v>
      </c>
      <c r="D24" s="20" t="s">
        <v>11</v>
      </c>
      <c r="E24" s="18" t="s">
        <v>22</v>
      </c>
      <c r="F24" s="18" t="s">
        <v>23</v>
      </c>
      <c r="G24" s="21">
        <v>2600</v>
      </c>
      <c r="H24" s="21"/>
      <c r="I24" s="21">
        <f t="shared" si="1"/>
        <v>180.25</v>
      </c>
      <c r="J24" s="41"/>
      <c r="K24" s="41">
        <v>175</v>
      </c>
      <c r="L24" s="41"/>
      <c r="M24" s="41">
        <v>5.25</v>
      </c>
      <c r="N24" s="43">
        <v>2130</v>
      </c>
    </row>
    <row r="25" s="3" customFormat="1" ht="25" customHeight="1" spans="1:14">
      <c r="A25" s="17">
        <v>19</v>
      </c>
      <c r="B25" s="22" t="s">
        <v>47</v>
      </c>
      <c r="C25" s="18" t="s">
        <v>49</v>
      </c>
      <c r="D25" s="20" t="s">
        <v>11</v>
      </c>
      <c r="E25" s="18" t="s">
        <v>23</v>
      </c>
      <c r="F25" s="18" t="s">
        <v>23</v>
      </c>
      <c r="G25" s="21">
        <v>2000</v>
      </c>
      <c r="H25" s="21"/>
      <c r="I25" s="21">
        <f t="shared" si="1"/>
        <v>30.9</v>
      </c>
      <c r="J25" s="41"/>
      <c r="K25" s="41">
        <v>30</v>
      </c>
      <c r="L25" s="41"/>
      <c r="M25" s="41">
        <v>0.9</v>
      </c>
      <c r="N25" s="43">
        <v>660</v>
      </c>
    </row>
    <row r="26" s="1" customFormat="1" ht="25" customHeight="1" spans="1:14">
      <c r="A26" s="17">
        <v>20</v>
      </c>
      <c r="B26" s="22" t="s">
        <v>50</v>
      </c>
      <c r="C26" s="23" t="s">
        <v>51</v>
      </c>
      <c r="D26" s="20" t="s">
        <v>11</v>
      </c>
      <c r="E26" s="18" t="s">
        <v>23</v>
      </c>
      <c r="F26" s="18" t="s">
        <v>23</v>
      </c>
      <c r="G26" s="21">
        <v>1700</v>
      </c>
      <c r="H26" s="21"/>
      <c r="I26" s="21">
        <f t="shared" si="1"/>
        <v>26.78</v>
      </c>
      <c r="J26" s="41"/>
      <c r="K26" s="41">
        <v>26</v>
      </c>
      <c r="L26" s="41"/>
      <c r="M26" s="41">
        <v>0.78</v>
      </c>
      <c r="N26" s="43">
        <v>391</v>
      </c>
    </row>
    <row r="27" s="1" customFormat="1" ht="25" customHeight="1" spans="1:14">
      <c r="A27" s="17">
        <v>21</v>
      </c>
      <c r="B27" s="22" t="s">
        <v>50</v>
      </c>
      <c r="C27" s="18" t="s">
        <v>52</v>
      </c>
      <c r="D27" s="20" t="s">
        <v>11</v>
      </c>
      <c r="E27" s="18" t="s">
        <v>23</v>
      </c>
      <c r="F27" s="18" t="s">
        <v>23</v>
      </c>
      <c r="G27" s="21">
        <v>3600</v>
      </c>
      <c r="H27" s="21"/>
      <c r="I27" s="21">
        <f t="shared" si="1"/>
        <v>52.53</v>
      </c>
      <c r="J27" s="41"/>
      <c r="K27" s="41">
        <v>51</v>
      </c>
      <c r="L27" s="41"/>
      <c r="M27" s="41">
        <v>1.53</v>
      </c>
      <c r="N27" s="43">
        <v>1000</v>
      </c>
    </row>
    <row r="28" s="1" customFormat="1" ht="25" customHeight="1" spans="1:14">
      <c r="A28" s="17">
        <v>22</v>
      </c>
      <c r="B28" s="22" t="s">
        <v>53</v>
      </c>
      <c r="C28" s="18" t="s">
        <v>54</v>
      </c>
      <c r="D28" s="20" t="s">
        <v>11</v>
      </c>
      <c r="E28" s="18" t="s">
        <v>23</v>
      </c>
      <c r="F28" s="18" t="s">
        <v>23</v>
      </c>
      <c r="G28" s="21">
        <v>1700</v>
      </c>
      <c r="H28" s="21"/>
      <c r="I28" s="21">
        <f t="shared" si="1"/>
        <v>26.78</v>
      </c>
      <c r="J28" s="41"/>
      <c r="K28" s="41">
        <v>26</v>
      </c>
      <c r="L28" s="41"/>
      <c r="M28" s="41">
        <v>0.78</v>
      </c>
      <c r="N28" s="43">
        <v>761</v>
      </c>
    </row>
    <row r="29" s="1" customFormat="1" ht="25" customHeight="1" spans="1:14">
      <c r="A29" s="17">
        <v>23</v>
      </c>
      <c r="B29" s="24" t="s">
        <v>53</v>
      </c>
      <c r="C29" s="18" t="s">
        <v>55</v>
      </c>
      <c r="D29" s="20" t="s">
        <v>11</v>
      </c>
      <c r="E29" s="18" t="s">
        <v>23</v>
      </c>
      <c r="F29" s="18" t="s">
        <v>23</v>
      </c>
      <c r="G29" s="25">
        <v>1700</v>
      </c>
      <c r="H29" s="25"/>
      <c r="I29" s="21">
        <f t="shared" si="1"/>
        <v>26.78</v>
      </c>
      <c r="J29" s="41"/>
      <c r="K29" s="41">
        <v>26</v>
      </c>
      <c r="L29" s="41"/>
      <c r="M29" s="41">
        <v>0.78</v>
      </c>
      <c r="N29" s="43">
        <v>650</v>
      </c>
    </row>
    <row r="30" s="1" customFormat="1" ht="25" customHeight="1" spans="1:14">
      <c r="A30" s="17">
        <v>24</v>
      </c>
      <c r="B30" s="22" t="s">
        <v>56</v>
      </c>
      <c r="C30" s="18" t="s">
        <v>57</v>
      </c>
      <c r="D30" s="20" t="s">
        <v>11</v>
      </c>
      <c r="E30" s="18" t="s">
        <v>23</v>
      </c>
      <c r="F30" s="18" t="s">
        <v>23</v>
      </c>
      <c r="G30" s="21">
        <v>1300</v>
      </c>
      <c r="H30" s="21"/>
      <c r="I30" s="21">
        <f t="shared" si="1"/>
        <v>20.6</v>
      </c>
      <c r="J30" s="41"/>
      <c r="K30" s="41">
        <v>20</v>
      </c>
      <c r="L30" s="41"/>
      <c r="M30" s="41">
        <v>0.6</v>
      </c>
      <c r="N30" s="43">
        <v>620</v>
      </c>
    </row>
    <row r="31" s="2" customFormat="1" ht="25" customHeight="1" spans="1:14">
      <c r="A31" s="17">
        <v>25</v>
      </c>
      <c r="B31" s="18" t="s">
        <v>56</v>
      </c>
      <c r="C31" s="26" t="s">
        <v>58</v>
      </c>
      <c r="D31" s="20" t="s">
        <v>11</v>
      </c>
      <c r="E31" s="18" t="s">
        <v>23</v>
      </c>
      <c r="F31" s="18" t="s">
        <v>23</v>
      </c>
      <c r="G31" s="21">
        <v>1500</v>
      </c>
      <c r="H31" s="21"/>
      <c r="I31" s="21">
        <f t="shared" si="1"/>
        <v>23.7</v>
      </c>
      <c r="J31" s="41"/>
      <c r="K31" s="41">
        <v>23</v>
      </c>
      <c r="L31" s="41"/>
      <c r="M31" s="41">
        <v>0.7</v>
      </c>
      <c r="N31" s="43">
        <v>700</v>
      </c>
    </row>
    <row r="32" s="3" customFormat="1" ht="25" customHeight="1" spans="1:14">
      <c r="A32" s="17">
        <v>26</v>
      </c>
      <c r="B32" s="22" t="s">
        <v>56</v>
      </c>
      <c r="C32" s="18" t="s">
        <v>59</v>
      </c>
      <c r="D32" s="20" t="s">
        <v>11</v>
      </c>
      <c r="E32" s="18" t="s">
        <v>23</v>
      </c>
      <c r="F32" s="18" t="s">
        <v>23</v>
      </c>
      <c r="G32" s="21">
        <v>2000</v>
      </c>
      <c r="H32" s="21"/>
      <c r="I32" s="21">
        <f t="shared" si="1"/>
        <v>30.9</v>
      </c>
      <c r="J32" s="41"/>
      <c r="K32" s="41">
        <v>30</v>
      </c>
      <c r="L32" s="41"/>
      <c r="M32" s="41">
        <v>0.9</v>
      </c>
      <c r="N32" s="43">
        <v>300</v>
      </c>
    </row>
    <row r="33" s="1" customFormat="1" ht="25" customHeight="1" spans="1:14">
      <c r="A33" s="17">
        <v>27</v>
      </c>
      <c r="B33" s="22" t="s">
        <v>60</v>
      </c>
      <c r="C33" s="18" t="s">
        <v>61</v>
      </c>
      <c r="D33" s="20" t="s">
        <v>11</v>
      </c>
      <c r="E33" s="18" t="s">
        <v>23</v>
      </c>
      <c r="F33" s="18" t="s">
        <v>23</v>
      </c>
      <c r="G33" s="21">
        <v>400</v>
      </c>
      <c r="H33" s="21"/>
      <c r="I33" s="21">
        <f t="shared" si="1"/>
        <v>20.72</v>
      </c>
      <c r="J33" s="41"/>
      <c r="K33" s="41">
        <v>20</v>
      </c>
      <c r="L33" s="41"/>
      <c r="M33" s="41">
        <v>0.72</v>
      </c>
      <c r="N33" s="43">
        <v>800</v>
      </c>
    </row>
    <row r="34" s="1" customFormat="1" ht="25" customHeight="1" spans="1:14">
      <c r="A34" s="17">
        <v>28</v>
      </c>
      <c r="B34" s="22" t="s">
        <v>60</v>
      </c>
      <c r="C34" s="18" t="s">
        <v>62</v>
      </c>
      <c r="D34" s="20" t="s">
        <v>11</v>
      </c>
      <c r="E34" s="18" t="s">
        <v>23</v>
      </c>
      <c r="F34" s="18" t="s">
        <v>23</v>
      </c>
      <c r="G34" s="21">
        <v>1200</v>
      </c>
      <c r="H34" s="21"/>
      <c r="I34" s="21">
        <f t="shared" si="1"/>
        <v>20.63</v>
      </c>
      <c r="J34" s="41"/>
      <c r="K34" s="41">
        <v>20</v>
      </c>
      <c r="L34" s="41"/>
      <c r="M34" s="41">
        <v>0.63</v>
      </c>
      <c r="N34" s="43">
        <v>630</v>
      </c>
    </row>
    <row r="35" s="3" customFormat="1" ht="25" customHeight="1" spans="1:14">
      <c r="A35" s="17">
        <v>29</v>
      </c>
      <c r="B35" s="22" t="s">
        <v>63</v>
      </c>
      <c r="C35" s="18" t="s">
        <v>64</v>
      </c>
      <c r="D35" s="20" t="s">
        <v>11</v>
      </c>
      <c r="E35" s="18" t="s">
        <v>23</v>
      </c>
      <c r="F35" s="18" t="s">
        <v>23</v>
      </c>
      <c r="G35" s="21">
        <v>1500</v>
      </c>
      <c r="H35" s="21"/>
      <c r="I35" s="21">
        <f t="shared" si="1"/>
        <v>26.78</v>
      </c>
      <c r="J35" s="41"/>
      <c r="K35" s="41">
        <v>26</v>
      </c>
      <c r="L35" s="41"/>
      <c r="M35" s="41">
        <v>0.78</v>
      </c>
      <c r="N35" s="43">
        <v>632</v>
      </c>
    </row>
    <row r="36" s="1" customFormat="1" ht="25" customHeight="1" spans="1:14">
      <c r="A36" s="17">
        <v>30</v>
      </c>
      <c r="B36" s="22" t="s">
        <v>63</v>
      </c>
      <c r="C36" s="18" t="s">
        <v>65</v>
      </c>
      <c r="D36" s="20" t="s">
        <v>11</v>
      </c>
      <c r="E36" s="18" t="s">
        <v>23</v>
      </c>
      <c r="F36" s="18" t="s">
        <v>23</v>
      </c>
      <c r="G36" s="21">
        <v>120</v>
      </c>
      <c r="H36" s="21"/>
      <c r="I36" s="21">
        <f t="shared" si="1"/>
        <v>46.35</v>
      </c>
      <c r="J36" s="41"/>
      <c r="K36" s="41">
        <v>45</v>
      </c>
      <c r="L36" s="41"/>
      <c r="M36" s="41">
        <v>1.35</v>
      </c>
      <c r="N36" s="43">
        <v>1040</v>
      </c>
    </row>
    <row r="37" s="3" customFormat="1" ht="25" customHeight="1" spans="1:14">
      <c r="A37" s="17">
        <v>31</v>
      </c>
      <c r="B37" s="22" t="s">
        <v>63</v>
      </c>
      <c r="C37" s="18" t="s">
        <v>66</v>
      </c>
      <c r="D37" s="20" t="s">
        <v>11</v>
      </c>
      <c r="E37" s="18" t="s">
        <v>23</v>
      </c>
      <c r="F37" s="18" t="s">
        <v>23</v>
      </c>
      <c r="G37" s="21">
        <v>260</v>
      </c>
      <c r="H37" s="21"/>
      <c r="I37" s="21">
        <f t="shared" si="1"/>
        <v>20.6</v>
      </c>
      <c r="J37" s="41"/>
      <c r="K37" s="41">
        <v>20</v>
      </c>
      <c r="L37" s="41"/>
      <c r="M37" s="41">
        <v>0.6</v>
      </c>
      <c r="N37" s="43">
        <v>211</v>
      </c>
    </row>
    <row r="38" s="4" customFormat="1" ht="32.1" customHeight="1" spans="1:14">
      <c r="A38" s="27" t="s">
        <v>13</v>
      </c>
      <c r="B38" s="28"/>
      <c r="C38" s="27"/>
      <c r="D38" s="27"/>
      <c r="E38" s="27"/>
      <c r="F38" s="27"/>
      <c r="G38" s="27">
        <f>SUM(G7:G37)</f>
        <v>54880</v>
      </c>
      <c r="H38" s="27">
        <f>SUM(H7:H37)</f>
        <v>400</v>
      </c>
      <c r="I38" s="27">
        <f t="shared" ref="I38:N38" si="2">SUM(I7:I37)</f>
        <v>1135.839</v>
      </c>
      <c r="J38" s="27">
        <f t="shared" si="2"/>
        <v>564</v>
      </c>
      <c r="K38" s="27">
        <f t="shared" si="2"/>
        <v>538</v>
      </c>
      <c r="L38" s="27">
        <f t="shared" si="2"/>
        <v>0</v>
      </c>
      <c r="M38" s="27">
        <f t="shared" si="2"/>
        <v>33.839</v>
      </c>
      <c r="N38" s="27">
        <f t="shared" si="2"/>
        <v>19639</v>
      </c>
    </row>
    <row r="39" s="1" customFormat="1" ht="25" customHeight="1" spans="1:14">
      <c r="A39" s="17">
        <v>1</v>
      </c>
      <c r="B39" s="22" t="s">
        <v>67</v>
      </c>
      <c r="C39" s="18" t="s">
        <v>68</v>
      </c>
      <c r="D39" s="20" t="s">
        <v>69</v>
      </c>
      <c r="E39" s="18" t="s">
        <v>23</v>
      </c>
      <c r="F39" s="18" t="s">
        <v>23</v>
      </c>
      <c r="G39" s="21">
        <v>120</v>
      </c>
      <c r="H39" s="21"/>
      <c r="I39" s="21">
        <v>24.72</v>
      </c>
      <c r="J39" s="41">
        <v>24</v>
      </c>
      <c r="K39" s="41"/>
      <c r="L39" s="41"/>
      <c r="M39" s="41">
        <v>0.72</v>
      </c>
      <c r="N39" s="43">
        <v>530</v>
      </c>
    </row>
    <row r="40" s="1" customFormat="1" ht="25" customHeight="1" spans="1:14">
      <c r="A40" s="17">
        <v>2</v>
      </c>
      <c r="B40" s="22" t="s">
        <v>67</v>
      </c>
      <c r="C40" s="18" t="s">
        <v>70</v>
      </c>
      <c r="D40" s="20" t="s">
        <v>69</v>
      </c>
      <c r="E40" s="18" t="s">
        <v>23</v>
      </c>
      <c r="F40" s="18" t="s">
        <v>23</v>
      </c>
      <c r="G40" s="21">
        <v>140</v>
      </c>
      <c r="H40" s="21"/>
      <c r="I40" s="21">
        <v>28.9</v>
      </c>
      <c r="J40" s="41">
        <v>28</v>
      </c>
      <c r="K40" s="41"/>
      <c r="L40" s="41"/>
      <c r="M40" s="41">
        <v>0.9</v>
      </c>
      <c r="N40" s="43">
        <v>634</v>
      </c>
    </row>
    <row r="41" s="1" customFormat="1" ht="25" customHeight="1" spans="1:14">
      <c r="A41" s="17">
        <v>3</v>
      </c>
      <c r="B41" s="22" t="s">
        <v>67</v>
      </c>
      <c r="C41" s="18" t="s">
        <v>71</v>
      </c>
      <c r="D41" s="20" t="s">
        <v>69</v>
      </c>
      <c r="E41" s="18" t="s">
        <v>23</v>
      </c>
      <c r="F41" s="18" t="s">
        <v>23</v>
      </c>
      <c r="G41" s="21">
        <v>110</v>
      </c>
      <c r="H41" s="21"/>
      <c r="I41" s="21">
        <v>22.7</v>
      </c>
      <c r="J41" s="41">
        <v>22</v>
      </c>
      <c r="K41" s="41"/>
      <c r="L41" s="41"/>
      <c r="M41" s="41">
        <v>0.7</v>
      </c>
      <c r="N41" s="43">
        <v>542</v>
      </c>
    </row>
    <row r="42" s="1" customFormat="1" ht="25" customHeight="1" spans="1:14">
      <c r="A42" s="17">
        <v>4</v>
      </c>
      <c r="B42" s="22" t="s">
        <v>44</v>
      </c>
      <c r="C42" s="18" t="s">
        <v>72</v>
      </c>
      <c r="D42" s="20" t="s">
        <v>11</v>
      </c>
      <c r="E42" s="18" t="s">
        <v>23</v>
      </c>
      <c r="F42" s="18" t="s">
        <v>23</v>
      </c>
      <c r="G42" s="21">
        <v>2300</v>
      </c>
      <c r="H42" s="21"/>
      <c r="I42" s="21">
        <v>49.5</v>
      </c>
      <c r="J42" s="41">
        <v>48</v>
      </c>
      <c r="K42" s="41"/>
      <c r="L42" s="41"/>
      <c r="M42" s="41">
        <v>1.5</v>
      </c>
      <c r="N42" s="43">
        <v>1000</v>
      </c>
    </row>
    <row r="43" s="1" customFormat="1" ht="25" customHeight="1" spans="1:14">
      <c r="A43" s="17">
        <v>5</v>
      </c>
      <c r="B43" s="22" t="s">
        <v>73</v>
      </c>
      <c r="C43" s="18" t="s">
        <v>74</v>
      </c>
      <c r="D43" s="20" t="s">
        <v>11</v>
      </c>
      <c r="E43" s="18" t="s">
        <v>23</v>
      </c>
      <c r="F43" s="18" t="s">
        <v>23</v>
      </c>
      <c r="G43" s="21">
        <v>800</v>
      </c>
      <c r="H43" s="21"/>
      <c r="I43" s="21">
        <v>11.35</v>
      </c>
      <c r="J43" s="41">
        <v>11</v>
      </c>
      <c r="K43" s="41"/>
      <c r="L43" s="41"/>
      <c r="M43" s="41">
        <v>0.35</v>
      </c>
      <c r="N43" s="43">
        <v>360</v>
      </c>
    </row>
    <row r="44" s="1" customFormat="1" ht="25" customHeight="1" spans="1:14">
      <c r="A44" s="17">
        <v>6</v>
      </c>
      <c r="B44" s="22" t="s">
        <v>53</v>
      </c>
      <c r="C44" s="18" t="s">
        <v>54</v>
      </c>
      <c r="D44" s="20" t="s">
        <v>11</v>
      </c>
      <c r="E44" s="18" t="s">
        <v>23</v>
      </c>
      <c r="F44" s="18" t="s">
        <v>23</v>
      </c>
      <c r="G44" s="21">
        <v>1800</v>
      </c>
      <c r="H44" s="21"/>
      <c r="I44" s="21">
        <v>29.9</v>
      </c>
      <c r="J44" s="41">
        <v>29</v>
      </c>
      <c r="K44" s="41"/>
      <c r="L44" s="41"/>
      <c r="M44" s="41">
        <v>0.9</v>
      </c>
      <c r="N44" s="43">
        <v>761</v>
      </c>
    </row>
    <row r="45" s="1" customFormat="1" ht="25" customHeight="1" spans="1:14">
      <c r="A45" s="17">
        <v>7</v>
      </c>
      <c r="B45" s="22" t="s">
        <v>56</v>
      </c>
      <c r="C45" s="18" t="s">
        <v>58</v>
      </c>
      <c r="D45" s="20" t="s">
        <v>11</v>
      </c>
      <c r="E45" s="18" t="s">
        <v>23</v>
      </c>
      <c r="F45" s="18" t="s">
        <v>23</v>
      </c>
      <c r="G45" s="21">
        <v>1200</v>
      </c>
      <c r="H45" s="21"/>
      <c r="I45" s="21">
        <v>25.75</v>
      </c>
      <c r="J45" s="41">
        <v>25</v>
      </c>
      <c r="K45" s="41"/>
      <c r="L45" s="41"/>
      <c r="M45" s="41">
        <v>0.75</v>
      </c>
      <c r="N45" s="43">
        <v>510</v>
      </c>
    </row>
    <row r="46" s="1" customFormat="1" ht="25" customHeight="1" spans="1:14">
      <c r="A46" s="17">
        <v>8</v>
      </c>
      <c r="B46" s="22" t="s">
        <v>20</v>
      </c>
      <c r="C46" s="18" t="s">
        <v>25</v>
      </c>
      <c r="D46" s="20" t="s">
        <v>11</v>
      </c>
      <c r="E46" s="18" t="s">
        <v>23</v>
      </c>
      <c r="F46" s="18" t="s">
        <v>23</v>
      </c>
      <c r="G46" s="21">
        <v>1200</v>
      </c>
      <c r="H46" s="21"/>
      <c r="I46" s="21">
        <v>25.75</v>
      </c>
      <c r="J46" s="41">
        <v>25</v>
      </c>
      <c r="K46" s="41"/>
      <c r="L46" s="41"/>
      <c r="M46" s="41">
        <v>0.75</v>
      </c>
      <c r="N46" s="43">
        <v>480</v>
      </c>
    </row>
    <row r="47" s="1" customFormat="1" ht="25" customHeight="1" spans="1:14">
      <c r="A47" s="17">
        <v>9</v>
      </c>
      <c r="B47" s="22" t="s">
        <v>35</v>
      </c>
      <c r="C47" s="18" t="s">
        <v>75</v>
      </c>
      <c r="D47" s="20" t="s">
        <v>11</v>
      </c>
      <c r="E47" s="18" t="s">
        <v>23</v>
      </c>
      <c r="F47" s="18" t="s">
        <v>23</v>
      </c>
      <c r="G47" s="21">
        <v>300</v>
      </c>
      <c r="H47" s="21"/>
      <c r="I47" s="21">
        <v>26.78</v>
      </c>
      <c r="J47" s="41"/>
      <c r="K47" s="41">
        <v>26</v>
      </c>
      <c r="L47" s="41"/>
      <c r="M47" s="41">
        <v>0.78</v>
      </c>
      <c r="N47" s="43">
        <v>50</v>
      </c>
    </row>
    <row r="48" s="1" customFormat="1" ht="25" customHeight="1" spans="1:14">
      <c r="A48" s="17">
        <v>10</v>
      </c>
      <c r="B48" s="22" t="s">
        <v>76</v>
      </c>
      <c r="C48" s="18" t="s">
        <v>77</v>
      </c>
      <c r="D48" s="20" t="s">
        <v>78</v>
      </c>
      <c r="E48" s="18" t="s">
        <v>23</v>
      </c>
      <c r="F48" s="18" t="s">
        <v>22</v>
      </c>
      <c r="G48" s="21">
        <v>1112</v>
      </c>
      <c r="H48" s="21">
        <v>185</v>
      </c>
      <c r="I48" s="21">
        <v>25.76</v>
      </c>
      <c r="J48" s="41"/>
      <c r="K48" s="41">
        <v>25</v>
      </c>
      <c r="L48" s="41"/>
      <c r="M48" s="41">
        <v>0.76</v>
      </c>
      <c r="N48" s="43">
        <v>760</v>
      </c>
    </row>
    <row r="49" s="1" customFormat="1" ht="25" customHeight="1" spans="1:14">
      <c r="A49" s="17">
        <v>11</v>
      </c>
      <c r="B49" s="22" t="s">
        <v>79</v>
      </c>
      <c r="C49" s="18" t="s">
        <v>80</v>
      </c>
      <c r="D49" s="20" t="s">
        <v>11</v>
      </c>
      <c r="E49" s="18" t="s">
        <v>23</v>
      </c>
      <c r="F49" s="18" t="s">
        <v>23</v>
      </c>
      <c r="G49" s="21">
        <v>1600</v>
      </c>
      <c r="H49" s="21"/>
      <c r="I49" s="21">
        <v>29.9</v>
      </c>
      <c r="J49" s="41"/>
      <c r="K49" s="41">
        <v>29</v>
      </c>
      <c r="L49" s="41"/>
      <c r="M49" s="41">
        <v>0.9</v>
      </c>
      <c r="N49" s="43">
        <v>949</v>
      </c>
    </row>
    <row r="50" s="1" customFormat="1" ht="25" customHeight="1" spans="1:14">
      <c r="A50" s="17">
        <v>12</v>
      </c>
      <c r="B50" s="22" t="s">
        <v>47</v>
      </c>
      <c r="C50" s="18" t="s">
        <v>48</v>
      </c>
      <c r="D50" s="20" t="s">
        <v>11</v>
      </c>
      <c r="E50" s="18" t="s">
        <v>23</v>
      </c>
      <c r="F50" s="18" t="s">
        <v>23</v>
      </c>
      <c r="G50" s="21">
        <v>1000</v>
      </c>
      <c r="H50" s="21"/>
      <c r="I50" s="21">
        <v>25.75</v>
      </c>
      <c r="J50" s="41"/>
      <c r="K50" s="41">
        <v>25</v>
      </c>
      <c r="L50" s="41"/>
      <c r="M50" s="41">
        <v>0.75</v>
      </c>
      <c r="N50" s="43">
        <v>2130</v>
      </c>
    </row>
    <row r="51" s="1" customFormat="1" ht="25" customHeight="1" spans="1:14">
      <c r="A51" s="17">
        <v>13</v>
      </c>
      <c r="B51" s="22" t="s">
        <v>47</v>
      </c>
      <c r="C51" s="18" t="s">
        <v>49</v>
      </c>
      <c r="D51" s="20" t="s">
        <v>11</v>
      </c>
      <c r="E51" s="18" t="s">
        <v>23</v>
      </c>
      <c r="F51" s="18" t="s">
        <v>23</v>
      </c>
      <c r="G51" s="21">
        <v>400</v>
      </c>
      <c r="H51" s="21"/>
      <c r="I51" s="21">
        <v>6.18</v>
      </c>
      <c r="J51" s="41"/>
      <c r="K51" s="41">
        <v>6</v>
      </c>
      <c r="L51" s="41"/>
      <c r="M51" s="41">
        <v>0.18</v>
      </c>
      <c r="N51" s="43">
        <v>90</v>
      </c>
    </row>
    <row r="52" s="5" customFormat="1" ht="25" customHeight="1" spans="1:14">
      <c r="A52" s="29" t="s">
        <v>13</v>
      </c>
      <c r="B52" s="30"/>
      <c r="C52" s="31"/>
      <c r="D52" s="32"/>
      <c r="E52" s="31"/>
      <c r="F52" s="31"/>
      <c r="G52" s="33">
        <v>12082</v>
      </c>
      <c r="H52" s="33">
        <v>185</v>
      </c>
      <c r="I52" s="33">
        <v>332.94</v>
      </c>
      <c r="J52" s="45">
        <v>212</v>
      </c>
      <c r="K52" s="45">
        <v>111</v>
      </c>
      <c r="L52" s="45">
        <v>0</v>
      </c>
      <c r="M52" s="45">
        <v>9.94</v>
      </c>
      <c r="N52" s="46">
        <v>8796</v>
      </c>
    </row>
  </sheetData>
  <sortState ref="A7:AA66">
    <sortCondition ref="I7:I66" descending="1"/>
  </sortState>
  <mergeCells count="17">
    <mergeCell ref="A1:N1"/>
    <mergeCell ref="A2:D2"/>
    <mergeCell ref="G3:H3"/>
    <mergeCell ref="G4:H4"/>
    <mergeCell ref="A3:A6"/>
    <mergeCell ref="B3:B6"/>
    <mergeCell ref="C3:C6"/>
    <mergeCell ref="D3:D6"/>
    <mergeCell ref="E3:E5"/>
    <mergeCell ref="F3:F5"/>
    <mergeCell ref="I5:I6"/>
    <mergeCell ref="J5:J6"/>
    <mergeCell ref="K5:K6"/>
    <mergeCell ref="L5:L6"/>
    <mergeCell ref="M5:M6"/>
    <mergeCell ref="N3:N6"/>
    <mergeCell ref="I3:M4"/>
  </mergeCells>
  <dataValidations count="2">
    <dataValidation type="list" allowBlank="1" showInputMessage="1" showErrorMessage="1" sqref="D12 D13 D7:D11 D14:D18 D19:D30 D31:D37 D39:D52">
      <formula1>"村内道路,街道雨水排放,街道照明设施,村民饮用水工程,村内道路提档升级,照明设施提档升级,生活污水处理工程,村民休闲活动场所,村内其它公益事业项目"</formula1>
    </dataValidation>
    <dataValidation type="list" allowBlank="1" showInputMessage="1" showErrorMessage="1" sqref="E7 E8 E12 F12 E13 F13 E9:E11 E14:E37 E39:E52 F7:F11 F14:F37 F39:F52 H39:H52">
      <formula1>"是,否"</formula1>
    </dataValidation>
  </dataValidations>
  <printOptions horizontalCentered="1"/>
  <pageMargins left="0.109722222222222" right="0.109722222222222" top="0.66875" bottom="0.751388888888889" header="0.298611111111111" footer="0.495833333333333"/>
  <pageSetup paperSize="9" scale="65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2"/>
  <sheetViews>
    <sheetView workbookViewId="0">
      <selection activeCell="F20" sqref="F20"/>
    </sheetView>
  </sheetViews>
  <sheetFormatPr defaultColWidth="9" defaultRowHeight="13.5"/>
  <sheetData>
    <row r="2" ht="22" customHeight="1"/>
    <row r="3" ht="22" customHeight="1"/>
    <row r="4" ht="22" customHeight="1"/>
    <row r="5" ht="22" customHeight="1"/>
    <row r="6" ht="22" customHeight="1"/>
    <row r="7" ht="22" customHeight="1"/>
    <row r="8" ht="22" customHeight="1"/>
    <row r="9" ht="22" customHeight="1"/>
    <row r="10" ht="22" customHeight="1"/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2" customHeight="1"/>
    <row r="20" ht="22" customHeight="1"/>
    <row r="21" ht="22" customHeight="1"/>
    <row r="22" ht="22" customHeight="1"/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2026-01-26T02:17:43Z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4E37788E2F484C05951962405B8BC00C</vt:lpwstr>
  </property>
  <property fmtid="{D5CDD505-2E9C-101B-9397-08002B2CF9AE}" pid="3" name="KSOProductBuildVer">
    <vt:lpwstr>2052-11.8.2.12094</vt:lpwstr>
  </property>
</Properties>
</file>